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Ark2" sheetId="5" r:id="rId1"/>
  </sheets>
  <definedNames>
    <definedName name="_xlnm.Print_Area" localSheetId="0">'Ark2'!$A$1:$I$43</definedName>
  </definedNames>
  <calcPr calcId="125725"/>
</workbook>
</file>

<file path=xl/calcChain.xml><?xml version="1.0" encoding="utf-8"?>
<calcChain xmlns="http://schemas.openxmlformats.org/spreadsheetml/2006/main">
  <c r="F17" i="5"/>
  <c r="H37"/>
  <c r="F37"/>
  <c r="I17"/>
  <c r="H17"/>
  <c r="G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9"/>
  <c r="I25" s="1"/>
  <c r="H9"/>
  <c r="H25" s="1"/>
  <c r="G9"/>
  <c r="G25" s="1"/>
  <c r="F9"/>
  <c r="F25" s="1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D21" l="1"/>
  <c r="F21"/>
  <c r="H21"/>
  <c r="C22"/>
  <c r="E22"/>
  <c r="G22"/>
  <c r="I22"/>
  <c r="D23"/>
  <c r="F23"/>
  <c r="H23"/>
  <c r="C24"/>
  <c r="E24"/>
  <c r="G24"/>
  <c r="I24"/>
  <c r="D25"/>
  <c r="H39"/>
  <c r="H41" s="1"/>
  <c r="C21"/>
  <c r="E21"/>
  <c r="G21"/>
  <c r="I21"/>
  <c r="D22"/>
  <c r="F22"/>
  <c r="H22"/>
  <c r="C23"/>
  <c r="E23"/>
  <c r="G23"/>
  <c r="I23"/>
  <c r="D24"/>
  <c r="F24"/>
  <c r="H24"/>
  <c r="C25"/>
  <c r="E25"/>
</calcChain>
</file>

<file path=xl/sharedStrings.xml><?xml version="1.0" encoding="utf-8"?>
<sst xmlns="http://schemas.openxmlformats.org/spreadsheetml/2006/main" count="24" uniqueCount="18">
  <si>
    <t>kg.</t>
  </si>
  <si>
    <t>Saving with EXTREME CUT</t>
  </si>
  <si>
    <t>Number of bed bays</t>
  </si>
  <si>
    <t>Consumption kgs.</t>
  </si>
  <si>
    <t>Price per day with  cut minibig. At price</t>
  </si>
  <si>
    <t>Price per day with purchased bedding. At price</t>
  </si>
  <si>
    <t xml:space="preserve">Annual saving with normal straw </t>
  </si>
  <si>
    <t>Prices are by delivery of a full truck load</t>
  </si>
  <si>
    <t>Purchased bedding</t>
  </si>
  <si>
    <t>Straw</t>
  </si>
  <si>
    <t>Number of beds</t>
  </si>
  <si>
    <t>Enter the farm's daily consumption of bedding per bed and number of beds</t>
  </si>
  <si>
    <t>Annual costs purchased bedding (normal cut minibig)</t>
  </si>
  <si>
    <t>Pay-back time Skovbo straw machine with Extreme cut</t>
  </si>
  <si>
    <t>Annual saving when using normal straw</t>
  </si>
  <si>
    <t>Price per kg purchased bedding / normal cut minibig</t>
  </si>
  <si>
    <t>Daily cosumption of bedding, kilos per bed</t>
  </si>
  <si>
    <t>years</t>
  </si>
</sst>
</file>

<file path=xl/styles.xml><?xml version="1.0" encoding="utf-8"?>
<styleSheet xmlns="http://schemas.openxmlformats.org/spreadsheetml/2006/main">
  <numFmts count="4">
    <numFmt numFmtId="44" formatCode="_ &quot;kr&quot;\ * #,##0.00_ ;_ &quot;kr&quot;\ * \-#,##0.00_ ;_ &quot;kr&quot;\ * &quot;-&quot;??_ ;_ @_ "/>
    <numFmt numFmtId="164" formatCode="0.0"/>
    <numFmt numFmtId="165" formatCode="_ [$€-2]\ * #,##0.00_ ;_ [$€-2]\ * \-#,##0.00_ ;_ [$€-2]\ * &quot;-&quot;??_ ;_ @_ "/>
    <numFmt numFmtId="166" formatCode="_ [$€-2]\ * #,##0_ ;_ [$€-2]\ * \-#,##0_ ;_ [$€-2]\ * &quot;-&quot;??_ ;_ @_ 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ck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3" borderId="0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3" borderId="0" xfId="0" applyFont="1" applyFill="1" applyBorder="1" applyProtection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1" fillId="0" borderId="13" xfId="0" applyFont="1" applyBorder="1" applyProtection="1"/>
    <xf numFmtId="2" fontId="4" fillId="0" borderId="10" xfId="0" applyNumberFormat="1" applyFont="1" applyFill="1" applyBorder="1" applyProtection="1"/>
    <xf numFmtId="0" fontId="0" fillId="0" borderId="14" xfId="0" applyBorder="1" applyAlignment="1" applyProtection="1">
      <alignment horizontal="center"/>
    </xf>
    <xf numFmtId="165" fontId="0" fillId="2" borderId="9" xfId="0" applyNumberFormat="1" applyFill="1" applyBorder="1" applyProtection="1">
      <protection locked="0"/>
    </xf>
    <xf numFmtId="165" fontId="0" fillId="0" borderId="11" xfId="0" applyNumberFormat="1" applyBorder="1" applyProtection="1"/>
    <xf numFmtId="165" fontId="0" fillId="0" borderId="12" xfId="0" applyNumberFormat="1" applyBorder="1" applyProtection="1"/>
    <xf numFmtId="165" fontId="0" fillId="0" borderId="10" xfId="0" applyNumberFormat="1" applyBorder="1" applyProtection="1"/>
    <xf numFmtId="165" fontId="0" fillId="0" borderId="8" xfId="0" applyNumberFormat="1" applyBorder="1" applyProtection="1"/>
    <xf numFmtId="166" fontId="0" fillId="0" borderId="11" xfId="0" applyNumberFormat="1" applyBorder="1" applyProtection="1"/>
    <xf numFmtId="165" fontId="0" fillId="2" borderId="1" xfId="1" applyNumberFormat="1" applyFont="1" applyFill="1" applyBorder="1" applyProtection="1">
      <protection locked="0"/>
    </xf>
    <xf numFmtId="0" fontId="0" fillId="0" borderId="14" xfId="0" applyBorder="1" applyAlignment="1" applyProtection="1">
      <alignment horizontal="center" vertical="center"/>
    </xf>
    <xf numFmtId="0" fontId="1" fillId="0" borderId="0" xfId="0" applyFont="1"/>
    <xf numFmtId="0" fontId="1" fillId="0" borderId="8" xfId="0" applyFont="1" applyFill="1" applyBorder="1" applyProtection="1"/>
    <xf numFmtId="0" fontId="1" fillId="3" borderId="26" xfId="0" applyFont="1" applyFill="1" applyBorder="1" applyProtection="1"/>
    <xf numFmtId="0" fontId="0" fillId="3" borderId="26" xfId="0" applyFill="1" applyBorder="1" applyProtection="1"/>
    <xf numFmtId="0" fontId="0" fillId="0" borderId="26" xfId="0" applyFill="1" applyBorder="1" applyProtection="1"/>
    <xf numFmtId="0" fontId="0" fillId="0" borderId="26" xfId="0" applyBorder="1" applyProtection="1"/>
    <xf numFmtId="0" fontId="0" fillId="0" borderId="27" xfId="0" applyBorder="1" applyProtection="1"/>
    <xf numFmtId="166" fontId="0" fillId="0" borderId="12" xfId="0" applyNumberFormat="1" applyBorder="1" applyProtection="1"/>
    <xf numFmtId="166" fontId="0" fillId="0" borderId="10" xfId="0" applyNumberFormat="1" applyBorder="1" applyProtection="1"/>
    <xf numFmtId="166" fontId="0" fillId="0" borderId="8" xfId="0" applyNumberFormat="1" applyBorder="1" applyProtection="1"/>
    <xf numFmtId="0" fontId="1" fillId="0" borderId="15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165" fontId="0" fillId="4" borderId="11" xfId="0" applyNumberFormat="1" applyFill="1" applyBorder="1" applyAlignment="1" applyProtection="1">
      <alignment horizontal="center"/>
      <protection locked="0"/>
    </xf>
    <xf numFmtId="165" fontId="0" fillId="4" borderId="1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1" fillId="0" borderId="16" xfId="0" applyFont="1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165" fontId="0" fillId="0" borderId="12" xfId="0" applyNumberFormat="1" applyFill="1" applyBorder="1" applyAlignment="1" applyProtection="1">
      <alignment horizontal="center"/>
    </xf>
    <xf numFmtId="165" fontId="0" fillId="5" borderId="23" xfId="0" applyNumberFormat="1" applyFill="1" applyBorder="1" applyAlignment="1" applyProtection="1">
      <alignment horizontal="center"/>
    </xf>
    <xf numFmtId="165" fontId="0" fillId="5" borderId="24" xfId="0" applyNumberFormat="1" applyFill="1" applyBorder="1" applyAlignment="1" applyProtection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19050</xdr:rowOff>
    </xdr:from>
    <xdr:to>
      <xdr:col>9</xdr:col>
      <xdr:colOff>9525</xdr:colOff>
      <xdr:row>1</xdr:row>
      <xdr:rowOff>361950</xdr:rowOff>
    </xdr:to>
    <xdr:pic>
      <xdr:nvPicPr>
        <xdr:cNvPr id="2" name="Billede 1" descr="118-1845_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9050"/>
          <a:ext cx="981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1</xdr:row>
      <xdr:rowOff>342900</xdr:rowOff>
    </xdr:to>
    <xdr:pic>
      <xdr:nvPicPr>
        <xdr:cNvPr id="3" name="Billede 2" descr="_039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Normal="100" workbookViewId="0">
      <selection activeCell="A26" sqref="A26"/>
    </sheetView>
  </sheetViews>
  <sheetFormatPr defaultRowHeight="12.75"/>
  <cols>
    <col min="1" max="1" width="15.5703125" style="2" customWidth="1"/>
    <col min="2" max="2" width="1.42578125" style="2" customWidth="1"/>
    <col min="3" max="9" width="9.5703125" style="2" customWidth="1"/>
    <col min="10" max="16384" width="9.140625" style="2"/>
  </cols>
  <sheetData>
    <row r="1" spans="1:9" ht="33.75" customHeight="1">
      <c r="B1" s="20"/>
      <c r="C1" s="46" t="s">
        <v>1</v>
      </c>
      <c r="D1" s="46"/>
      <c r="E1" s="46"/>
      <c r="F1" s="46"/>
      <c r="G1" s="46"/>
      <c r="H1" s="14"/>
    </row>
    <row r="2" spans="1:9" ht="30" customHeight="1" thickBot="1">
      <c r="A2" s="3"/>
      <c r="B2" s="15"/>
      <c r="C2" s="47"/>
      <c r="D2" s="47"/>
      <c r="E2" s="47"/>
      <c r="F2" s="47"/>
      <c r="G2" s="47"/>
      <c r="H2" s="15"/>
    </row>
    <row r="3" spans="1:9" ht="15" customHeight="1" thickTop="1" thickBot="1">
      <c r="A3" s="21" t="s">
        <v>2</v>
      </c>
      <c r="B3" s="4"/>
      <c r="C3" s="4">
        <v>100</v>
      </c>
      <c r="D3" s="4">
        <v>125</v>
      </c>
      <c r="E3" s="4">
        <v>150</v>
      </c>
      <c r="F3" s="4">
        <v>175</v>
      </c>
      <c r="G3" s="4">
        <v>200</v>
      </c>
      <c r="H3" s="4">
        <v>225</v>
      </c>
      <c r="I3" s="5">
        <v>250</v>
      </c>
    </row>
    <row r="4" spans="1:9" ht="15" customHeight="1" thickTop="1" thickBot="1">
      <c r="A4" s="21" t="s">
        <v>3</v>
      </c>
      <c r="B4" s="16" t="s">
        <v>5</v>
      </c>
      <c r="C4" s="7"/>
      <c r="D4" s="7"/>
      <c r="E4" s="7"/>
      <c r="F4" s="7"/>
      <c r="G4" s="24">
        <v>0.23</v>
      </c>
      <c r="H4" s="17" t="s">
        <v>0</v>
      </c>
      <c r="I4" s="8"/>
    </row>
    <row r="5" spans="1:9" ht="15" customHeight="1">
      <c r="A5" s="1">
        <v>0.3</v>
      </c>
      <c r="B5" s="9"/>
      <c r="C5" s="25">
        <f>C3*A5*G4</f>
        <v>6.9</v>
      </c>
      <c r="D5" s="25">
        <f>D3*A5*G4</f>
        <v>8.625</v>
      </c>
      <c r="E5" s="25">
        <f>E3*A5*G4</f>
        <v>10.35</v>
      </c>
      <c r="F5" s="25">
        <f>F3*A5*G4</f>
        <v>12.075000000000001</v>
      </c>
      <c r="G5" s="25">
        <f>G3*A5*G4</f>
        <v>13.8</v>
      </c>
      <c r="H5" s="25">
        <f>H3*A5*G4</f>
        <v>15.525</v>
      </c>
      <c r="I5" s="26">
        <f>I3*A5*G4</f>
        <v>17.25</v>
      </c>
    </row>
    <row r="6" spans="1:9" ht="15" customHeight="1">
      <c r="A6" s="1">
        <v>0.4</v>
      </c>
      <c r="B6" s="9"/>
      <c r="C6" s="25">
        <f>C3*A6*G4</f>
        <v>9.2000000000000011</v>
      </c>
      <c r="D6" s="25">
        <f>D3*A6*G4</f>
        <v>11.5</v>
      </c>
      <c r="E6" s="25">
        <f>E3*A6*G4</f>
        <v>13.8</v>
      </c>
      <c r="F6" s="25">
        <f>F3*A6*G4</f>
        <v>16.100000000000001</v>
      </c>
      <c r="G6" s="25">
        <f>G3*A6*G4</f>
        <v>18.400000000000002</v>
      </c>
      <c r="H6" s="25">
        <f>H3*A6*G4</f>
        <v>20.7</v>
      </c>
      <c r="I6" s="26">
        <f>I3*A6*G4</f>
        <v>23</v>
      </c>
    </row>
    <row r="7" spans="1:9" ht="15" customHeight="1">
      <c r="A7" s="1">
        <v>0.5</v>
      </c>
      <c r="B7" s="9"/>
      <c r="C7" s="25">
        <f>C3*A7*G4</f>
        <v>11.5</v>
      </c>
      <c r="D7" s="25">
        <f>D3*A7*G4</f>
        <v>14.375</v>
      </c>
      <c r="E7" s="25">
        <f>E3*A7*G4</f>
        <v>17.25</v>
      </c>
      <c r="F7" s="25">
        <f>F3*A7*G4</f>
        <v>20.125</v>
      </c>
      <c r="G7" s="25">
        <f>G3*A7*G4</f>
        <v>23</v>
      </c>
      <c r="H7" s="25">
        <f>H3*A7*G4</f>
        <v>25.875</v>
      </c>
      <c r="I7" s="26">
        <f>I3*A7*G4</f>
        <v>28.75</v>
      </c>
    </row>
    <row r="8" spans="1:9" ht="15" customHeight="1">
      <c r="A8" s="1">
        <v>0.6</v>
      </c>
      <c r="B8" s="9"/>
      <c r="C8" s="25">
        <f>C3*A8*G4</f>
        <v>13.8</v>
      </c>
      <c r="D8" s="25">
        <f>D3*A8*G4</f>
        <v>17.25</v>
      </c>
      <c r="E8" s="25">
        <f>E3*A8*G4</f>
        <v>20.7</v>
      </c>
      <c r="F8" s="25">
        <f>F3*A8*G4</f>
        <v>24.150000000000002</v>
      </c>
      <c r="G8" s="25">
        <f>G3*A8*G4</f>
        <v>27.6</v>
      </c>
      <c r="H8" s="25">
        <f>H3*A8*G4</f>
        <v>31.05</v>
      </c>
      <c r="I8" s="26">
        <f>I3*A8*G4</f>
        <v>34.5</v>
      </c>
    </row>
    <row r="9" spans="1:9" ht="15" customHeight="1" thickBot="1">
      <c r="A9" s="31">
        <v>0.7</v>
      </c>
      <c r="B9" s="10"/>
      <c r="C9" s="27">
        <f>C3*A9*G4</f>
        <v>16.100000000000001</v>
      </c>
      <c r="D9" s="27">
        <f>D3*A9*G4</f>
        <v>20.125</v>
      </c>
      <c r="E9" s="27">
        <f>E3*A9*G4</f>
        <v>24.150000000000002</v>
      </c>
      <c r="F9" s="27">
        <f>F3*A9*G4</f>
        <v>28.174999999999997</v>
      </c>
      <c r="G9" s="27">
        <f>G3*A9*G4</f>
        <v>32.200000000000003</v>
      </c>
      <c r="H9" s="27">
        <f>H3*A9*G4</f>
        <v>36.225000000000001</v>
      </c>
      <c r="I9" s="28">
        <f>I3*A9*G4</f>
        <v>40.25</v>
      </c>
    </row>
    <row r="10" spans="1:9" ht="15" customHeight="1" thickTop="1" thickBot="1"/>
    <row r="11" spans="1:9" ht="15" customHeight="1" thickTop="1" thickBot="1">
      <c r="A11" s="21" t="s">
        <v>2</v>
      </c>
      <c r="B11" s="4"/>
      <c r="C11" s="4">
        <v>100</v>
      </c>
      <c r="D11" s="4">
        <v>125</v>
      </c>
      <c r="E11" s="4">
        <v>150</v>
      </c>
      <c r="F11" s="4">
        <v>175</v>
      </c>
      <c r="G11" s="4">
        <v>200</v>
      </c>
      <c r="H11" s="4">
        <v>225</v>
      </c>
      <c r="I11" s="5">
        <v>250</v>
      </c>
    </row>
    <row r="12" spans="1:9" ht="15" customHeight="1" thickTop="1" thickBot="1">
      <c r="A12" s="21" t="s">
        <v>3</v>
      </c>
      <c r="B12" s="16" t="s">
        <v>4</v>
      </c>
      <c r="C12" s="7"/>
      <c r="D12" s="7"/>
      <c r="E12" s="7"/>
      <c r="F12" s="7"/>
      <c r="G12" s="30">
        <v>9.3299999999999994E-2</v>
      </c>
      <c r="H12" s="17" t="s">
        <v>0</v>
      </c>
      <c r="I12" s="8"/>
    </row>
    <row r="13" spans="1:9" ht="15" customHeight="1">
      <c r="A13" s="1">
        <v>0.3</v>
      </c>
      <c r="B13" s="9"/>
      <c r="C13" s="25">
        <f>C11*A13*G12</f>
        <v>2.7989999999999999</v>
      </c>
      <c r="D13" s="25">
        <f>D11*A13*G12</f>
        <v>3.4987499999999998</v>
      </c>
      <c r="E13" s="25">
        <f>E11*A13*G12</f>
        <v>4.1985000000000001</v>
      </c>
      <c r="F13" s="25">
        <f>F11*A13*G12</f>
        <v>4.89825</v>
      </c>
      <c r="G13" s="25">
        <f>G11*A13*G12</f>
        <v>5.5979999999999999</v>
      </c>
      <c r="H13" s="25">
        <f>H11*A13*G12</f>
        <v>6.2977499999999997</v>
      </c>
      <c r="I13" s="26">
        <f>I11*A13*G12</f>
        <v>6.9974999999999996</v>
      </c>
    </row>
    <row r="14" spans="1:9" ht="15" customHeight="1">
      <c r="A14" s="1">
        <v>0.4</v>
      </c>
      <c r="B14" s="9"/>
      <c r="C14" s="25">
        <f>C11*A14*G12</f>
        <v>3.7319999999999998</v>
      </c>
      <c r="D14" s="25">
        <f>D11*A14*G12</f>
        <v>4.665</v>
      </c>
      <c r="E14" s="25">
        <f>E11*A14*G12</f>
        <v>5.5979999999999999</v>
      </c>
      <c r="F14" s="25">
        <f>F11*A14*G12</f>
        <v>6.5309999999999997</v>
      </c>
      <c r="G14" s="25">
        <f>G11*A14*G12</f>
        <v>7.4639999999999995</v>
      </c>
      <c r="H14" s="25">
        <f>H11*A14*G12</f>
        <v>8.3970000000000002</v>
      </c>
      <c r="I14" s="26">
        <f>I11*A14*G12</f>
        <v>9.33</v>
      </c>
    </row>
    <row r="15" spans="1:9" ht="15" customHeight="1">
      <c r="A15" s="1">
        <v>0.5</v>
      </c>
      <c r="B15" s="9"/>
      <c r="C15" s="25">
        <f>C11*A15*G12</f>
        <v>4.665</v>
      </c>
      <c r="D15" s="25">
        <f>D11*A15*G12</f>
        <v>5.8312499999999998</v>
      </c>
      <c r="E15" s="25">
        <f>E11*A15*G12</f>
        <v>6.9974999999999996</v>
      </c>
      <c r="F15" s="25">
        <f>F11*A15*G12</f>
        <v>8.1637500000000003</v>
      </c>
      <c r="G15" s="25">
        <f>G11*A15*G12</f>
        <v>9.33</v>
      </c>
      <c r="H15" s="25">
        <f>H11*A15*G12</f>
        <v>10.49625</v>
      </c>
      <c r="I15" s="26">
        <f>I11*A15*G12</f>
        <v>11.6625</v>
      </c>
    </row>
    <row r="16" spans="1:9" ht="15" customHeight="1">
      <c r="A16" s="1">
        <v>0.6</v>
      </c>
      <c r="B16" s="9"/>
      <c r="C16" s="25">
        <f>C11*A16*G12</f>
        <v>5.5979999999999999</v>
      </c>
      <c r="D16" s="25">
        <f>D11*A16*G12</f>
        <v>6.9974999999999996</v>
      </c>
      <c r="E16" s="25">
        <f>E11*A16*G12</f>
        <v>8.3970000000000002</v>
      </c>
      <c r="F16" s="25">
        <f>F11*A16*G12</f>
        <v>9.7965</v>
      </c>
      <c r="G16" s="25">
        <f>G11*A16*G12</f>
        <v>11.196</v>
      </c>
      <c r="H16" s="25">
        <f>H11*A16*G12</f>
        <v>12.595499999999999</v>
      </c>
      <c r="I16" s="26">
        <f>I11*A16*G12</f>
        <v>13.994999999999999</v>
      </c>
    </row>
    <row r="17" spans="1:9" ht="15" customHeight="1" thickBot="1">
      <c r="A17" s="23">
        <v>0.7</v>
      </c>
      <c r="B17" s="10"/>
      <c r="C17" s="27">
        <f>C11*A17*G12</f>
        <v>6.5309999999999997</v>
      </c>
      <c r="D17" s="27">
        <f>D11*A17*G12</f>
        <v>8.1637500000000003</v>
      </c>
      <c r="E17" s="27">
        <f>E11*A17*G12</f>
        <v>9.7965</v>
      </c>
      <c r="F17" s="27">
        <f>F11*A17*G12</f>
        <v>11.429249999999998</v>
      </c>
      <c r="G17" s="27">
        <f>G11*A17*G12</f>
        <v>13.061999999999999</v>
      </c>
      <c r="H17" s="27">
        <f>H11*A17*G12</f>
        <v>14.694749999999999</v>
      </c>
      <c r="I17" s="28">
        <f>I11*A17*G12</f>
        <v>16.327500000000001</v>
      </c>
    </row>
    <row r="18" spans="1:9" ht="15" customHeight="1" thickTop="1" thickBot="1"/>
    <row r="19" spans="1:9" ht="15" customHeight="1" thickTop="1" thickBot="1">
      <c r="A19" s="21" t="s">
        <v>2</v>
      </c>
      <c r="B19" s="4"/>
      <c r="C19" s="4">
        <v>100</v>
      </c>
      <c r="D19" s="4">
        <v>125</v>
      </c>
      <c r="E19" s="4">
        <v>150</v>
      </c>
      <c r="F19" s="4">
        <v>175</v>
      </c>
      <c r="G19" s="4">
        <v>200</v>
      </c>
      <c r="H19" s="4">
        <v>225</v>
      </c>
      <c r="I19" s="5">
        <v>250</v>
      </c>
    </row>
    <row r="20" spans="1:9" ht="15" customHeight="1" thickTop="1" thickBot="1">
      <c r="A20" s="21" t="s">
        <v>3</v>
      </c>
      <c r="B20" s="34" t="s">
        <v>6</v>
      </c>
      <c r="C20" s="35"/>
      <c r="D20" s="35"/>
      <c r="E20" s="35"/>
      <c r="F20" s="36"/>
      <c r="G20" s="37"/>
      <c r="H20" s="37"/>
      <c r="I20" s="38"/>
    </row>
    <row r="21" spans="1:9" ht="15" customHeight="1">
      <c r="A21" s="1">
        <v>0.3</v>
      </c>
      <c r="B21" s="9"/>
      <c r="C21" s="29">
        <f t="shared" ref="C21:I25" si="0">SUM(C5-C13)*365</f>
        <v>1496.8650000000002</v>
      </c>
      <c r="D21" s="29">
        <f t="shared" si="0"/>
        <v>1871.0812500000002</v>
      </c>
      <c r="E21" s="29">
        <f t="shared" si="0"/>
        <v>2245.2974999999997</v>
      </c>
      <c r="F21" s="29">
        <f t="shared" si="0"/>
        <v>2619.5137500000005</v>
      </c>
      <c r="G21" s="29">
        <f t="shared" si="0"/>
        <v>2993.7300000000005</v>
      </c>
      <c r="H21" s="29">
        <f t="shared" si="0"/>
        <v>3367.9462500000004</v>
      </c>
      <c r="I21" s="39">
        <f t="shared" si="0"/>
        <v>3742.1625000000004</v>
      </c>
    </row>
    <row r="22" spans="1:9" ht="15" customHeight="1">
      <c r="A22" s="1">
        <v>0.4</v>
      </c>
      <c r="B22" s="9"/>
      <c r="C22" s="29">
        <f t="shared" si="0"/>
        <v>1995.8200000000006</v>
      </c>
      <c r="D22" s="29">
        <f t="shared" si="0"/>
        <v>2494.7750000000001</v>
      </c>
      <c r="E22" s="29">
        <f t="shared" si="0"/>
        <v>2993.7300000000005</v>
      </c>
      <c r="F22" s="29">
        <f t="shared" si="0"/>
        <v>3492.6850000000009</v>
      </c>
      <c r="G22" s="29">
        <f t="shared" si="0"/>
        <v>3991.6400000000012</v>
      </c>
      <c r="H22" s="29">
        <f t="shared" si="0"/>
        <v>4490.5949999999993</v>
      </c>
      <c r="I22" s="39">
        <f t="shared" si="0"/>
        <v>4989.55</v>
      </c>
    </row>
    <row r="23" spans="1:9" ht="15" customHeight="1">
      <c r="A23" s="1">
        <v>0.5</v>
      </c>
      <c r="B23" s="9"/>
      <c r="C23" s="29">
        <f t="shared" si="0"/>
        <v>2494.7750000000001</v>
      </c>
      <c r="D23" s="29">
        <f t="shared" si="0"/>
        <v>3118.4687499999995</v>
      </c>
      <c r="E23" s="29">
        <f t="shared" si="0"/>
        <v>3742.1625000000004</v>
      </c>
      <c r="F23" s="29">
        <f t="shared" si="0"/>
        <v>4365.8562499999998</v>
      </c>
      <c r="G23" s="29">
        <f t="shared" si="0"/>
        <v>4989.55</v>
      </c>
      <c r="H23" s="29">
        <f t="shared" si="0"/>
        <v>5613.2437499999996</v>
      </c>
      <c r="I23" s="39">
        <f t="shared" si="0"/>
        <v>6236.9374999999991</v>
      </c>
    </row>
    <row r="24" spans="1:9" ht="15" customHeight="1">
      <c r="A24" s="1">
        <v>0.6</v>
      </c>
      <c r="B24" s="9"/>
      <c r="C24" s="29">
        <f t="shared" si="0"/>
        <v>2993.7300000000005</v>
      </c>
      <c r="D24" s="29">
        <f t="shared" si="0"/>
        <v>3742.1625000000004</v>
      </c>
      <c r="E24" s="29">
        <f t="shared" si="0"/>
        <v>4490.5949999999993</v>
      </c>
      <c r="F24" s="29">
        <f t="shared" si="0"/>
        <v>5239.0275000000011</v>
      </c>
      <c r="G24" s="29">
        <f t="shared" si="0"/>
        <v>5987.4600000000009</v>
      </c>
      <c r="H24" s="29">
        <f t="shared" si="0"/>
        <v>6735.8925000000008</v>
      </c>
      <c r="I24" s="39">
        <f t="shared" si="0"/>
        <v>7484.3250000000007</v>
      </c>
    </row>
    <row r="25" spans="1:9" ht="15" customHeight="1" thickBot="1">
      <c r="A25" s="23">
        <v>0.7</v>
      </c>
      <c r="B25" s="10"/>
      <c r="C25" s="40">
        <f t="shared" si="0"/>
        <v>3492.6850000000009</v>
      </c>
      <c r="D25" s="40">
        <f t="shared" si="0"/>
        <v>4365.8562499999998</v>
      </c>
      <c r="E25" s="40">
        <f t="shared" si="0"/>
        <v>5239.0275000000011</v>
      </c>
      <c r="F25" s="40">
        <f t="shared" si="0"/>
        <v>6112.1987500000005</v>
      </c>
      <c r="G25" s="40">
        <f t="shared" si="0"/>
        <v>6985.3700000000017</v>
      </c>
      <c r="H25" s="40">
        <f t="shared" si="0"/>
        <v>7858.5412500000011</v>
      </c>
      <c r="I25" s="41">
        <f t="shared" si="0"/>
        <v>8731.7124999999996</v>
      </c>
    </row>
    <row r="26" spans="1:9" ht="15" customHeight="1" thickTop="1">
      <c r="A26" s="11"/>
      <c r="B26" s="6"/>
      <c r="C26" s="12"/>
      <c r="D26" s="12"/>
      <c r="E26" s="12"/>
      <c r="F26" s="12"/>
      <c r="G26" s="12"/>
      <c r="H26" s="12"/>
      <c r="I26" s="12"/>
    </row>
    <row r="27" spans="1:9" ht="15" customHeight="1">
      <c r="A27" s="18" t="s">
        <v>7</v>
      </c>
      <c r="B27" s="6"/>
      <c r="C27" s="12"/>
      <c r="D27" s="12"/>
      <c r="E27" s="12"/>
      <c r="F27" s="12"/>
      <c r="G27" s="12"/>
      <c r="H27" s="12"/>
      <c r="I27" s="12"/>
    </row>
    <row r="28" spans="1:9" ht="15" customHeight="1" thickBot="1">
      <c r="A28" s="19"/>
      <c r="B28" s="6"/>
      <c r="C28" s="12"/>
      <c r="D28" s="12"/>
      <c r="E28" s="12"/>
      <c r="F28" s="12"/>
      <c r="G28" s="12"/>
      <c r="H28" s="12"/>
      <c r="I28" s="12"/>
    </row>
    <row r="29" spans="1:9" ht="15" customHeight="1" thickTop="1">
      <c r="A29" s="48" t="s">
        <v>11</v>
      </c>
      <c r="B29" s="49"/>
      <c r="C29" s="49"/>
      <c r="D29" s="49"/>
      <c r="E29" s="49"/>
      <c r="F29" s="49"/>
      <c r="G29" s="49"/>
      <c r="H29" s="49"/>
      <c r="I29" s="50"/>
    </row>
    <row r="30" spans="1:9" ht="15" customHeight="1">
      <c r="A30" s="51"/>
      <c r="B30" s="52"/>
      <c r="C30" s="52"/>
      <c r="D30" s="52"/>
      <c r="E30" s="53"/>
      <c r="F30" s="54" t="s">
        <v>8</v>
      </c>
      <c r="G30" s="55"/>
      <c r="H30" s="56" t="s">
        <v>9</v>
      </c>
      <c r="I30" s="57"/>
    </row>
    <row r="31" spans="1:9" ht="16.5" customHeight="1">
      <c r="A31" s="42" t="s">
        <v>16</v>
      </c>
      <c r="B31" s="43"/>
      <c r="C31" s="43"/>
      <c r="D31" s="43"/>
      <c r="E31" s="43"/>
      <c r="F31" s="58">
        <v>0.5</v>
      </c>
      <c r="G31" s="58"/>
      <c r="H31" s="58">
        <v>0.5</v>
      </c>
      <c r="I31" s="59"/>
    </row>
    <row r="32" spans="1:9" ht="15" customHeight="1">
      <c r="A32" s="60"/>
      <c r="B32" s="56"/>
      <c r="C32" s="56"/>
      <c r="D32" s="56"/>
      <c r="E32" s="56"/>
      <c r="F32" s="56"/>
      <c r="G32" s="56"/>
      <c r="H32" s="56"/>
      <c r="I32" s="57"/>
    </row>
    <row r="33" spans="1:9" ht="15" customHeight="1">
      <c r="A33" s="42" t="s">
        <v>10</v>
      </c>
      <c r="B33" s="43"/>
      <c r="C33" s="43"/>
      <c r="D33" s="43"/>
      <c r="E33" s="43"/>
      <c r="F33" s="58">
        <v>200</v>
      </c>
      <c r="G33" s="58"/>
      <c r="H33" s="58">
        <v>200</v>
      </c>
      <c r="I33" s="59"/>
    </row>
    <row r="34" spans="1:9" ht="15" customHeight="1">
      <c r="A34" s="60"/>
      <c r="B34" s="56"/>
      <c r="C34" s="56"/>
      <c r="D34" s="56"/>
      <c r="E34" s="56"/>
      <c r="F34" s="56"/>
      <c r="G34" s="56"/>
      <c r="H34" s="56"/>
      <c r="I34" s="57"/>
    </row>
    <row r="35" spans="1:9" ht="15" customHeight="1">
      <c r="A35" s="42" t="s">
        <v>15</v>
      </c>
      <c r="B35" s="43"/>
      <c r="C35" s="43"/>
      <c r="D35" s="43"/>
      <c r="E35" s="43"/>
      <c r="F35" s="44">
        <v>0.22600000000000001</v>
      </c>
      <c r="G35" s="44"/>
      <c r="H35" s="44">
        <v>9.2999999999999999E-2</v>
      </c>
      <c r="I35" s="45"/>
    </row>
    <row r="36" spans="1:9" ht="15" customHeight="1">
      <c r="A36" s="60"/>
      <c r="B36" s="56"/>
      <c r="C36" s="56"/>
      <c r="D36" s="56"/>
      <c r="E36" s="56"/>
      <c r="F36" s="56"/>
      <c r="G36" s="56"/>
      <c r="H36" s="56"/>
      <c r="I36" s="57"/>
    </row>
    <row r="37" spans="1:9" ht="15" customHeight="1">
      <c r="A37" s="42" t="s">
        <v>12</v>
      </c>
      <c r="B37" s="43"/>
      <c r="C37" s="43"/>
      <c r="D37" s="43"/>
      <c r="E37" s="43"/>
      <c r="F37" s="64">
        <f>F31*F33*F35*365</f>
        <v>8249</v>
      </c>
      <c r="G37" s="64"/>
      <c r="H37" s="64">
        <f>H31*H33*H35*365</f>
        <v>3394.5000000000005</v>
      </c>
      <c r="I37" s="65"/>
    </row>
    <row r="38" spans="1:9" ht="15" customHeight="1">
      <c r="A38" s="60"/>
      <c r="B38" s="56"/>
      <c r="C38" s="56"/>
      <c r="D38" s="56"/>
      <c r="E38" s="56"/>
      <c r="F38" s="56"/>
      <c r="G38" s="56"/>
      <c r="H38" s="56"/>
      <c r="I38" s="57"/>
    </row>
    <row r="39" spans="1:9" ht="15" customHeight="1" thickBot="1">
      <c r="A39" s="42" t="s">
        <v>14</v>
      </c>
      <c r="B39" s="43"/>
      <c r="C39" s="43"/>
      <c r="D39" s="43"/>
      <c r="E39" s="43"/>
      <c r="F39" s="56"/>
      <c r="G39" s="56"/>
      <c r="H39" s="66">
        <f>F37-H37</f>
        <v>4854.5</v>
      </c>
      <c r="I39" s="67"/>
    </row>
    <row r="40" spans="1:9" ht="15" customHeight="1" thickTop="1">
      <c r="A40" s="60"/>
      <c r="B40" s="56"/>
      <c r="C40" s="56"/>
      <c r="D40" s="56"/>
      <c r="E40" s="56"/>
      <c r="F40" s="56"/>
      <c r="G40" s="56"/>
      <c r="H40" s="56"/>
      <c r="I40" s="57"/>
    </row>
    <row r="41" spans="1:9" ht="15" customHeight="1" thickBot="1">
      <c r="A41" s="61" t="s">
        <v>13</v>
      </c>
      <c r="B41" s="62"/>
      <c r="C41" s="62"/>
      <c r="D41" s="62"/>
      <c r="E41" s="62"/>
      <c r="F41" s="63">
        <v>10053</v>
      </c>
      <c r="G41" s="63"/>
      <c r="H41" s="22">
        <f>F41/H39</f>
        <v>2.0708620867236585</v>
      </c>
      <c r="I41" s="33" t="s">
        <v>17</v>
      </c>
    </row>
    <row r="42" spans="1:9" ht="15" customHeight="1" thickTop="1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8" t="s">
        <v>7</v>
      </c>
    </row>
    <row r="45" spans="1:9">
      <c r="A45" s="32"/>
    </row>
  </sheetData>
  <sheetProtection password="EBE3" sheet="1" objects="1" scenarios="1"/>
  <mergeCells count="27">
    <mergeCell ref="A40:I40"/>
    <mergeCell ref="A41:E41"/>
    <mergeCell ref="F41:G41"/>
    <mergeCell ref="A36:I36"/>
    <mergeCell ref="A37:E37"/>
    <mergeCell ref="F37:G37"/>
    <mergeCell ref="H37:I37"/>
    <mergeCell ref="A38:I38"/>
    <mergeCell ref="A39:E39"/>
    <mergeCell ref="F39:G39"/>
    <mergeCell ref="H39:I39"/>
    <mergeCell ref="A35:E35"/>
    <mergeCell ref="F35:G35"/>
    <mergeCell ref="H35:I35"/>
    <mergeCell ref="C1:G2"/>
    <mergeCell ref="A29:I29"/>
    <mergeCell ref="A30:E30"/>
    <mergeCell ref="F30:G30"/>
    <mergeCell ref="H30:I30"/>
    <mergeCell ref="A31:E31"/>
    <mergeCell ref="F31:G31"/>
    <mergeCell ref="H31:I31"/>
    <mergeCell ref="A32:I32"/>
    <mergeCell ref="A33:E33"/>
    <mergeCell ref="F33:G33"/>
    <mergeCell ref="H33:I33"/>
    <mergeCell ref="A34:I34"/>
  </mergeCells>
  <pageMargins left="0.31496062992125984" right="0.31496062992125984" top="0.15748031496062992" bottom="0.15748031496062992" header="0.31496062992125984" footer="0.31496062992125984"/>
  <pageSetup paperSize="9" scale="9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Ark2</vt:lpstr>
      <vt:lpstr>'Ark2'!Udskriftsområde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Polle</dc:creator>
  <cp:lastModifiedBy>Jens Therkildsen</cp:lastModifiedBy>
  <cp:lastPrinted>2012-03-26T15:39:26Z</cp:lastPrinted>
  <dcterms:created xsi:type="dcterms:W3CDTF">2006-11-22T09:53:41Z</dcterms:created>
  <dcterms:modified xsi:type="dcterms:W3CDTF">2012-03-29T04:58:58Z</dcterms:modified>
</cp:coreProperties>
</file>